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lumnos" sheetId="1" r:id="rId1"/>
    <sheet name="Hoja5" sheetId="2" state="hidden" r:id="rId2"/>
    <sheet name="Ejercicio 1" sheetId="3" r:id="rId3"/>
    <sheet name="Ejercicio 2" sheetId="4" r:id="rId4"/>
    <sheet name="Ejercicio 3" sheetId="5" r:id="rId5"/>
    <sheet name="Ejercicio 4" sheetId="6" r:id="rId6"/>
  </sheets>
  <definedNames>
    <definedName name="cve">'Alumnos'!$D$3</definedName>
    <definedName name="tabla">'Hoja5'!$A$3:$D$34</definedName>
    <definedName name="tabla2">'Alumnos'!$J$3:$M$34</definedName>
  </definedNames>
  <calcPr fullCalcOnLoad="1"/>
</workbook>
</file>

<file path=xl/sharedStrings.xml><?xml version="1.0" encoding="utf-8"?>
<sst xmlns="http://schemas.openxmlformats.org/spreadsheetml/2006/main" count="184" uniqueCount="82">
  <si>
    <t xml:space="preserve">NODO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</si>
  <si>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</si>
  <si>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</si>
  <si>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</si>
  <si>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</si>
  <si>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</si>
  <si>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</si>
  <si>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</si>
  <si>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</si>
  <si>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</si>
  <si>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GASTO</t>
  </si>
  <si>
    <t>J</t>
  </si>
  <si>
    <t>ENTRA</t>
  </si>
  <si>
    <t>SALE</t>
  </si>
  <si>
    <t>TUBO</t>
  </si>
  <si>
    <t>AB</t>
  </si>
  <si>
    <t>AD</t>
  </si>
  <si>
    <t>BE</t>
  </si>
  <si>
    <t>CD</t>
  </si>
  <si>
    <t>CG</t>
  </si>
  <si>
    <t>DE</t>
  </si>
  <si>
    <t>DH</t>
  </si>
  <si>
    <t>EF</t>
  </si>
  <si>
    <t>EI</t>
  </si>
  <si>
    <t>FJ</t>
  </si>
  <si>
    <t>GH</t>
  </si>
  <si>
    <t>HI</t>
  </si>
  <si>
    <t>IJ</t>
  </si>
  <si>
    <t>DIAMETRO</t>
  </si>
  <si>
    <t>AC</t>
  </si>
  <si>
    <t>AE</t>
  </si>
  <si>
    <t>BD</t>
  </si>
  <si>
    <t>CF</t>
  </si>
  <si>
    <t>EG</t>
  </si>
  <si>
    <t>FH</t>
  </si>
  <si>
    <t>DI</t>
  </si>
  <si>
    <t>CI</t>
  </si>
  <si>
    <t>DG</t>
  </si>
  <si>
    <t>EH</t>
  </si>
  <si>
    <t>GJ</t>
  </si>
  <si>
    <t>JK</t>
  </si>
  <si>
    <t>KL</t>
  </si>
  <si>
    <t>K</t>
  </si>
  <si>
    <t>L</t>
  </si>
  <si>
    <t>-</t>
  </si>
  <si>
    <t>BF</t>
  </si>
  <si>
    <t>ACEVEDO GALICIA LUIS ALBERTO</t>
  </si>
  <si>
    <t>AHUMADA BALDERAS EMMA</t>
  </si>
  <si>
    <t>BRAVO SAUCEDO EDELMIRA</t>
  </si>
  <si>
    <t>DIAZ DE SANDI LIMAS JOSE ALFONSO</t>
  </si>
  <si>
    <t>GAMAS PADILLA GABRIEL</t>
  </si>
  <si>
    <t>GAYOSSO PERALTA FRANCISCO JESUS</t>
  </si>
  <si>
    <t>GOMEZ FLORES FRANCISCO EMMANUEL</t>
  </si>
  <si>
    <t>GONZALEZ LOZANO JUAN DIEGO</t>
  </si>
  <si>
    <t>GONZALEZ PEREZ ALEJANDRO</t>
  </si>
  <si>
    <t>HERNANDEZ RUIZ ENRIQUE DE JESUS</t>
  </si>
  <si>
    <t>LINARES MARINO MARTIN EDUARDO</t>
  </si>
  <si>
    <t>LOPEZ ANDRADE JOSE ROBERTO</t>
  </si>
  <si>
    <t>LOPEZ CARRERA RODRIGO</t>
  </si>
  <si>
    <t>LOPEZ CASTILLO JESUS ALBERTO</t>
  </si>
  <si>
    <t>LOPEZ GARZA FERNANDO</t>
  </si>
  <si>
    <t>MALDONADO GALLEGOS EDWIN IGNACIO</t>
  </si>
  <si>
    <t>MARTINEZ MARTINEZ GERARDO</t>
  </si>
  <si>
    <t>MORENO LARA JOSE MANUEL</t>
  </si>
  <si>
    <t>PECINA LOPEZ LEOPOLDO</t>
  </si>
  <si>
    <t>RAMIREZ ORTIZ SALVADOR</t>
  </si>
  <si>
    <t>REYES ISABEL RAYMUNDO</t>
  </si>
  <si>
    <t>RICAVAR MARTINEZ CESAR ALBERTO</t>
  </si>
  <si>
    <t>RODRIGUEZ GALLARDO LUIS FERNANDO</t>
  </si>
  <si>
    <t>RODRIGUEZ QUILANTAN ALAN EMMANUEL</t>
  </si>
  <si>
    <t>RODRIGUEZ SANCHEZ BRANDON</t>
  </si>
  <si>
    <t>RODRIGUEZ ZARATE ALFREDO ZANONI</t>
  </si>
  <si>
    <t>ROMO TOBIAS ROBERTO</t>
  </si>
  <si>
    <t>ROSSEL MARTINEZ ALEJANDRO</t>
  </si>
  <si>
    <t>SOLANO HERRERA RAUL ALEJANDRO</t>
  </si>
  <si>
    <t>TOVAR RODRIGUEZ CHRISTHIAN SALVADOR</t>
  </si>
  <si>
    <t>TREJO MARCIAL EDER DANIEL</t>
  </si>
  <si>
    <t>VILLARREAL JAIME ALAN YAHIR</t>
  </si>
  <si>
    <t xml:space="preserve">clave </t>
  </si>
  <si>
    <t>Nombre:</t>
  </si>
  <si>
    <t>ejercicio</t>
  </si>
  <si>
    <t>ejercicio: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</si>
</sst>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" fontId="40" fillId="33" borderId="0" xfId="0" applyNumberFormat="1" applyFont="1" applyFill="1" applyAlignment="1">
      <alignment vertical="center" wrapText="1"/>
    </xf>
    <xf numFmtId="1" fontId="40" fillId="34" borderId="0" xfId="0" applyNumberFormat="1" applyFont="1" applyFill="1" applyAlignment="1">
      <alignment vertical="center" wrapText="1"/>
    </xf>
    <xf numFmtId="0" fontId="41" fillId="34" borderId="0" xfId="0" applyFont="1" applyFill="1" applyAlignment="1">
      <alignment vertical="center" wrapText="1"/>
    </xf>
    <xf numFmtId="0" fontId="40" fillId="33" borderId="0" xfId="0" applyFont="1" applyFill="1" applyAlignment="1">
      <alignment vertical="center" wrapText="1"/>
    </xf>
    <xf numFmtId="0" fontId="40" fillId="34" borderId="0" xfId="0" applyFont="1" applyFill="1" applyAlignment="1">
      <alignment vertical="center" wrapText="1"/>
    </xf>
    <xf numFmtId="0" fontId="0" fillId="35" borderId="0" xfId="0" applyFill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2" fillId="35" borderId="0" xfId="0" applyNumberFormat="1" applyFont="1" applyFill="1" applyAlignment="1">
      <alignment/>
    </xf>
    <xf numFmtId="1" fontId="40" fillId="35" borderId="0" xfId="0" applyNumberFormat="1" applyFont="1" applyFill="1" applyAlignment="1">
      <alignment vertical="center" wrapText="1"/>
    </xf>
    <xf numFmtId="0" fontId="40" fillId="35" borderId="0" xfId="0" applyFont="1" applyFill="1" applyAlignment="1">
      <alignment vertical="center" wrapText="1"/>
    </xf>
    <xf numFmtId="49" fontId="43" fillId="35" borderId="0" xfId="0" applyNumberFormat="1" applyFont="1" applyFill="1" applyAlignment="1">
      <alignment/>
    </xf>
    <xf numFmtId="0" fontId="41" fillId="35" borderId="0" xfId="0" applyFont="1" applyFill="1" applyAlignment="1">
      <alignment vertical="center" wrapText="1"/>
    </xf>
    <xf numFmtId="0" fontId="0" fillId="35" borderId="0" xfId="0" applyFill="1" applyAlignment="1">
      <alignment horizontal="left"/>
    </xf>
    <xf numFmtId="0" fontId="39" fillId="35" borderId="0" xfId="0" applyFont="1" applyFill="1" applyAlignment="1">
      <alignment/>
    </xf>
    <xf numFmtId="49" fontId="42" fillId="0" borderId="0" xfId="0" applyNumberFormat="1" applyFont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18</xdr:col>
      <xdr:colOff>676275</xdr:colOff>
      <xdr:row>33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18913" t="24308" r="34472" b="10360"/>
        <a:stretch>
          <a:fillRect/>
        </a:stretch>
      </xdr:blipFill>
      <xdr:spPr>
        <a:xfrm>
          <a:off x="7096125" y="542925"/>
          <a:ext cx="729615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</xdr:row>
      <xdr:rowOff>85725</xdr:rowOff>
    </xdr:from>
    <xdr:to>
      <xdr:col>14</xdr:col>
      <xdr:colOff>676275</xdr:colOff>
      <xdr:row>26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6577" t="24351" r="39230" b="11187"/>
        <a:stretch>
          <a:fillRect/>
        </a:stretch>
      </xdr:blipFill>
      <xdr:spPr>
        <a:xfrm>
          <a:off x="6896100" y="276225"/>
          <a:ext cx="444817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0</xdr:row>
      <xdr:rowOff>0</xdr:rowOff>
    </xdr:from>
    <xdr:to>
      <xdr:col>15</xdr:col>
      <xdr:colOff>114300</xdr:colOff>
      <xdr:row>25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0267" t="25828" r="32763" b="14703"/>
        <a:stretch>
          <a:fillRect/>
        </a:stretch>
      </xdr:blipFill>
      <xdr:spPr>
        <a:xfrm>
          <a:off x="7677150" y="0"/>
          <a:ext cx="386715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1</xdr:row>
      <xdr:rowOff>47625</xdr:rowOff>
    </xdr:from>
    <xdr:to>
      <xdr:col>14</xdr:col>
      <xdr:colOff>209550</xdr:colOff>
      <xdr:row>21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7088" t="28649" r="42745" b="17828"/>
        <a:stretch>
          <a:fillRect/>
        </a:stretch>
      </xdr:blipFill>
      <xdr:spPr>
        <a:xfrm>
          <a:off x="6953250" y="238125"/>
          <a:ext cx="39243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250" zoomScaleNormal="250" zoomScalePageLayoutView="0" workbookViewId="0" topLeftCell="A1">
      <selection activeCell="D3" sqref="D3"/>
    </sheetView>
  </sheetViews>
  <sheetFormatPr defaultColWidth="11.421875" defaultRowHeight="15"/>
  <cols>
    <col min="4" max="4" width="18.57421875" style="0" customWidth="1"/>
    <col min="11" max="11" width="17.140625" style="0" customWidth="1"/>
    <col min="12" max="12" width="45.00390625" style="0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>
      <c r="A3" s="6"/>
      <c r="B3" s="6"/>
      <c r="C3" s="6" t="s">
        <v>78</v>
      </c>
      <c r="D3" s="16"/>
      <c r="E3" s="6"/>
      <c r="F3" s="6"/>
      <c r="G3" s="6"/>
      <c r="H3" s="6"/>
      <c r="I3" s="6"/>
      <c r="J3" s="9"/>
      <c r="K3" s="10"/>
      <c r="L3" s="11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">
      <c r="A4" s="6"/>
      <c r="B4" s="6"/>
      <c r="C4" s="6"/>
      <c r="D4" s="6"/>
      <c r="E4" s="6"/>
      <c r="F4" s="6"/>
      <c r="G4" s="6"/>
      <c r="H4" s="6"/>
      <c r="I4" s="6"/>
      <c r="J4" s="9"/>
      <c r="K4" s="10"/>
      <c r="L4" s="11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>
      <c r="A5" s="6"/>
      <c r="B5" s="6"/>
      <c r="C5" s="6" t="s">
        <v>79</v>
      </c>
      <c r="D5" s="15" t="e">
        <f>VLOOKUP(cve,tabla,3,FALSE)</f>
        <v>#N/A</v>
      </c>
      <c r="E5" s="6"/>
      <c r="F5" s="6"/>
      <c r="G5" s="6"/>
      <c r="H5" s="6"/>
      <c r="I5" s="6"/>
      <c r="J5" s="9"/>
      <c r="K5" s="10"/>
      <c r="L5" s="11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>
      <c r="A6" s="6"/>
      <c r="B6" s="6"/>
      <c r="C6" s="6" t="s">
        <v>81</v>
      </c>
      <c r="D6" s="14" t="e">
        <f>VLOOKUP(cve,tabla,4,FALSE)</f>
        <v>#N/A</v>
      </c>
      <c r="E6" s="6"/>
      <c r="F6" s="6"/>
      <c r="G6" s="6"/>
      <c r="H6" s="6"/>
      <c r="I6" s="6"/>
      <c r="J6" s="9"/>
      <c r="K6" s="10"/>
      <c r="L6" s="11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>
      <c r="A7" s="6"/>
      <c r="B7" s="6"/>
      <c r="C7" s="6"/>
      <c r="D7" s="6"/>
      <c r="E7" s="6"/>
      <c r="F7" s="6"/>
      <c r="G7" s="6"/>
      <c r="H7" s="6"/>
      <c r="I7" s="6"/>
      <c r="J7" s="9"/>
      <c r="K7" s="10"/>
      <c r="L7" s="11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">
      <c r="A8" s="6"/>
      <c r="B8" s="6"/>
      <c r="C8" s="6"/>
      <c r="D8" s="6"/>
      <c r="E8" s="6"/>
      <c r="F8" s="6"/>
      <c r="G8" s="6"/>
      <c r="H8" s="6"/>
      <c r="I8" s="6"/>
      <c r="J8" s="9"/>
      <c r="K8" s="10"/>
      <c r="L8" s="11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">
      <c r="A9" s="6"/>
      <c r="B9" s="6"/>
      <c r="C9" s="6"/>
      <c r="D9" s="6"/>
      <c r="E9" s="6"/>
      <c r="F9" s="6"/>
      <c r="G9" s="6"/>
      <c r="H9" s="6"/>
      <c r="I9" s="6"/>
      <c r="J9" s="9"/>
      <c r="K9" s="10"/>
      <c r="L9" s="11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">
      <c r="A10" s="6"/>
      <c r="B10" s="6"/>
      <c r="C10" s="6"/>
      <c r="D10" s="6"/>
      <c r="E10" s="6"/>
      <c r="F10" s="6"/>
      <c r="G10" s="6"/>
      <c r="H10" s="6"/>
      <c r="I10" s="6"/>
      <c r="J10" s="9"/>
      <c r="K10" s="10"/>
      <c r="L10" s="11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">
      <c r="A11" s="6"/>
      <c r="B11" s="6"/>
      <c r="C11" s="6"/>
      <c r="D11" s="6"/>
      <c r="E11" s="6"/>
      <c r="F11" s="6"/>
      <c r="G11" s="6"/>
      <c r="H11" s="6"/>
      <c r="I11" s="6"/>
      <c r="J11" s="9"/>
      <c r="K11" s="10"/>
      <c r="L11" s="11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">
      <c r="A12" s="6"/>
      <c r="B12" s="6"/>
      <c r="C12" s="6"/>
      <c r="D12" s="6"/>
      <c r="E12" s="6"/>
      <c r="F12" s="6"/>
      <c r="G12" s="6"/>
      <c r="H12" s="6"/>
      <c r="I12" s="6"/>
      <c r="J12" s="9"/>
      <c r="K12" s="10"/>
      <c r="L12" s="11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">
      <c r="A13" s="6"/>
      <c r="B13" s="6"/>
      <c r="C13" s="6"/>
      <c r="D13" s="6"/>
      <c r="E13" s="6"/>
      <c r="F13" s="6"/>
      <c r="G13" s="6"/>
      <c r="H13" s="6"/>
      <c r="I13" s="6"/>
      <c r="J13" s="12"/>
      <c r="K13" s="10"/>
      <c r="L13" s="13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">
      <c r="A14" s="6"/>
      <c r="B14" s="6"/>
      <c r="C14" s="6"/>
      <c r="D14" s="6"/>
      <c r="E14" s="6"/>
      <c r="F14" s="6"/>
      <c r="G14" s="6"/>
      <c r="H14" s="6"/>
      <c r="I14" s="6"/>
      <c r="J14" s="9"/>
      <c r="K14" s="10"/>
      <c r="L14" s="11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">
      <c r="A15" s="6"/>
      <c r="B15" s="6"/>
      <c r="C15" s="6"/>
      <c r="D15" s="6"/>
      <c r="E15" s="6"/>
      <c r="F15" s="6"/>
      <c r="G15" s="6"/>
      <c r="H15" s="6"/>
      <c r="I15" s="6"/>
      <c r="J15" s="9"/>
      <c r="K15" s="10"/>
      <c r="L15" s="11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">
      <c r="A16" s="6"/>
      <c r="B16" s="6"/>
      <c r="C16" s="6"/>
      <c r="D16" s="6"/>
      <c r="E16" s="6"/>
      <c r="F16" s="6"/>
      <c r="G16" s="6"/>
      <c r="H16" s="6"/>
      <c r="I16" s="6"/>
      <c r="J16" s="9"/>
      <c r="K16" s="10"/>
      <c r="L16" s="11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">
      <c r="A17" s="6"/>
      <c r="B17" s="6"/>
      <c r="C17" s="6"/>
      <c r="D17" s="6"/>
      <c r="E17" s="6"/>
      <c r="F17" s="6"/>
      <c r="G17" s="6"/>
      <c r="H17" s="6"/>
      <c r="I17" s="6"/>
      <c r="J17" s="9"/>
      <c r="K17" s="10"/>
      <c r="L17" s="11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">
      <c r="A18" s="6"/>
      <c r="B18" s="6"/>
      <c r="C18" s="6"/>
      <c r="D18" s="6"/>
      <c r="E18" s="6"/>
      <c r="F18" s="6"/>
      <c r="G18" s="6"/>
      <c r="H18" s="6"/>
      <c r="I18" s="6"/>
      <c r="J18" s="9"/>
      <c r="K18" s="10"/>
      <c r="L18" s="11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">
      <c r="A19" s="6"/>
      <c r="B19" s="6"/>
      <c r="C19" s="6"/>
      <c r="D19" s="6"/>
      <c r="E19" s="6"/>
      <c r="F19" s="6"/>
      <c r="G19" s="6"/>
      <c r="H19" s="6"/>
      <c r="I19" s="6"/>
      <c r="J19" s="9"/>
      <c r="K19" s="10"/>
      <c r="L19" s="11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">
      <c r="A20" s="6"/>
      <c r="B20" s="6"/>
      <c r="C20" s="6"/>
      <c r="D20" s="6"/>
      <c r="E20" s="6"/>
      <c r="F20" s="6"/>
      <c r="G20" s="6"/>
      <c r="H20" s="6"/>
      <c r="I20" s="6"/>
      <c r="J20" s="9"/>
      <c r="K20" s="10"/>
      <c r="L20" s="11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>
      <c r="A21" s="6"/>
      <c r="B21" s="6"/>
      <c r="C21" s="6"/>
      <c r="D21" s="6"/>
      <c r="E21" s="6"/>
      <c r="F21" s="6"/>
      <c r="G21" s="6"/>
      <c r="H21" s="6"/>
      <c r="I21" s="6"/>
      <c r="J21" s="9"/>
      <c r="K21" s="10"/>
      <c r="L21" s="11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">
      <c r="A22" s="6"/>
      <c r="B22" s="6"/>
      <c r="C22" s="6"/>
      <c r="D22" s="6"/>
      <c r="E22" s="6"/>
      <c r="F22" s="6"/>
      <c r="G22" s="6"/>
      <c r="H22" s="6"/>
      <c r="I22" s="6"/>
      <c r="J22" s="9"/>
      <c r="K22" s="10"/>
      <c r="L22" s="11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>
      <c r="A23" s="6"/>
      <c r="B23" s="6"/>
      <c r="C23" s="6"/>
      <c r="D23" s="6"/>
      <c r="E23" s="6"/>
      <c r="F23" s="6"/>
      <c r="G23" s="6"/>
      <c r="H23" s="6"/>
      <c r="I23" s="6"/>
      <c r="J23" s="9"/>
      <c r="K23" s="10"/>
      <c r="L23" s="11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>
      <c r="A24" s="6"/>
      <c r="B24" s="6"/>
      <c r="C24" s="6"/>
      <c r="D24" s="6"/>
      <c r="E24" s="6"/>
      <c r="F24" s="6"/>
      <c r="G24" s="6"/>
      <c r="H24" s="6"/>
      <c r="I24" s="6"/>
      <c r="J24" s="9"/>
      <c r="K24" s="10"/>
      <c r="L24" s="11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>
      <c r="A25" s="6"/>
      <c r="B25" s="6"/>
      <c r="C25" s="6"/>
      <c r="D25" s="6"/>
      <c r="E25" s="6"/>
      <c r="F25" s="6"/>
      <c r="G25" s="6"/>
      <c r="H25" s="6"/>
      <c r="I25" s="6"/>
      <c r="J25" s="9"/>
      <c r="K25" s="10"/>
      <c r="L25" s="11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>
      <c r="A26" s="6"/>
      <c r="B26" s="6"/>
      <c r="C26" s="6"/>
      <c r="D26" s="6"/>
      <c r="E26" s="6"/>
      <c r="F26" s="6"/>
      <c r="G26" s="6"/>
      <c r="H26" s="6"/>
      <c r="I26" s="6"/>
      <c r="J26" s="9"/>
      <c r="K26" s="10"/>
      <c r="L26" s="11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6"/>
      <c r="B27" s="6"/>
      <c r="C27" s="6"/>
      <c r="D27" s="6"/>
      <c r="E27" s="6"/>
      <c r="F27" s="6"/>
      <c r="G27" s="6"/>
      <c r="H27" s="6"/>
      <c r="I27" s="6"/>
      <c r="J27" s="9"/>
      <c r="K27" s="10"/>
      <c r="L27" s="11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>
      <c r="A28" s="6"/>
      <c r="B28" s="6"/>
      <c r="C28" s="6"/>
      <c r="D28" s="6"/>
      <c r="E28" s="6"/>
      <c r="F28" s="6"/>
      <c r="G28" s="6"/>
      <c r="H28" s="6"/>
      <c r="I28" s="6"/>
      <c r="J28" s="9"/>
      <c r="K28" s="10"/>
      <c r="L28" s="11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6"/>
      <c r="B29" s="6"/>
      <c r="C29" s="6"/>
      <c r="D29" s="6"/>
      <c r="E29" s="6"/>
      <c r="F29" s="6"/>
      <c r="G29" s="6"/>
      <c r="H29" s="6"/>
      <c r="I29" s="6"/>
      <c r="J29" s="9"/>
      <c r="K29" s="10"/>
      <c r="L29" s="11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6"/>
      <c r="B30" s="6"/>
      <c r="C30" s="6"/>
      <c r="D30" s="6"/>
      <c r="E30" s="6"/>
      <c r="F30" s="6"/>
      <c r="G30" s="6"/>
      <c r="H30" s="6"/>
      <c r="I30" s="6"/>
      <c r="J30" s="9"/>
      <c r="K30" s="10"/>
      <c r="L30" s="11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6"/>
      <c r="B31" s="6"/>
      <c r="C31" s="6"/>
      <c r="D31" s="6"/>
      <c r="E31" s="6"/>
      <c r="F31" s="6"/>
      <c r="G31" s="6"/>
      <c r="H31" s="6"/>
      <c r="I31" s="6"/>
      <c r="J31" s="9"/>
      <c r="K31" s="10"/>
      <c r="L31" s="11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6"/>
      <c r="B32" s="6"/>
      <c r="C32" s="6"/>
      <c r="D32" s="6"/>
      <c r="E32" s="6"/>
      <c r="F32" s="6"/>
      <c r="G32" s="6"/>
      <c r="H32" s="6"/>
      <c r="I32" s="6"/>
      <c r="J32" s="9"/>
      <c r="K32" s="10"/>
      <c r="L32" s="11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9"/>
      <c r="K33" s="10"/>
      <c r="L33" s="11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6"/>
      <c r="B34" s="6"/>
      <c r="C34" s="6"/>
      <c r="D34" s="6"/>
      <c r="E34" s="6"/>
      <c r="F34" s="6"/>
      <c r="G34" s="6"/>
      <c r="H34" s="6"/>
      <c r="I34" s="6"/>
      <c r="J34" s="9"/>
      <c r="K34" s="10"/>
      <c r="L34" s="11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</sheetData>
  <sheetProtection password="CC37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4"/>
  <sheetViews>
    <sheetView zoomScale="90" zoomScaleNormal="90" zoomScalePageLayoutView="0" workbookViewId="0" topLeftCell="A1">
      <selection activeCell="A21" sqref="A21"/>
    </sheetView>
  </sheetViews>
  <sheetFormatPr defaultColWidth="11.421875" defaultRowHeight="15"/>
  <cols>
    <col min="1" max="1" width="14.140625" style="0" customWidth="1"/>
    <col min="2" max="2" width="19.57421875" style="0" customWidth="1"/>
    <col min="3" max="3" width="50.421875" style="0" customWidth="1"/>
  </cols>
  <sheetData>
    <row r="3" spans="1:4" ht="15">
      <c r="A3" s="7">
        <v>188409</v>
      </c>
      <c r="B3" s="1">
        <v>201000300367</v>
      </c>
      <c r="C3" s="4" t="s">
        <v>46</v>
      </c>
      <c r="D3">
        <v>1</v>
      </c>
    </row>
    <row r="4" spans="1:4" ht="15">
      <c r="A4" s="7">
        <v>186205</v>
      </c>
      <c r="B4" s="2">
        <v>201010300515</v>
      </c>
      <c r="C4" s="5" t="s">
        <v>47</v>
      </c>
      <c r="D4">
        <v>2</v>
      </c>
    </row>
    <row r="5" spans="1:4" ht="15">
      <c r="A5" s="7">
        <v>206959</v>
      </c>
      <c r="B5" s="1">
        <v>201210300480</v>
      </c>
      <c r="C5" s="4" t="s">
        <v>48</v>
      </c>
      <c r="D5">
        <v>3</v>
      </c>
    </row>
    <row r="6" spans="1:4" ht="15">
      <c r="A6" s="7">
        <v>185517</v>
      </c>
      <c r="B6" s="2">
        <v>201000300336</v>
      </c>
      <c r="C6" s="5" t="s">
        <v>49</v>
      </c>
      <c r="D6">
        <v>4</v>
      </c>
    </row>
    <row r="7" spans="1:4" ht="15">
      <c r="A7" s="7">
        <v>200854</v>
      </c>
      <c r="B7" s="1">
        <v>201100300522</v>
      </c>
      <c r="C7" s="4" t="s">
        <v>50</v>
      </c>
      <c r="D7">
        <v>4</v>
      </c>
    </row>
    <row r="8" spans="1:4" ht="15">
      <c r="A8" s="7">
        <v>214708</v>
      </c>
      <c r="B8" s="2">
        <v>201200300117</v>
      </c>
      <c r="C8" s="5" t="s">
        <v>51</v>
      </c>
      <c r="D8">
        <v>3</v>
      </c>
    </row>
    <row r="9" spans="1:4" ht="15">
      <c r="A9" s="7">
        <v>200665</v>
      </c>
      <c r="B9" s="1">
        <v>201100300121</v>
      </c>
      <c r="C9" s="4" t="s">
        <v>52</v>
      </c>
      <c r="D9">
        <v>2</v>
      </c>
    </row>
    <row r="10" spans="1:4" ht="15">
      <c r="A10" s="7">
        <v>196584</v>
      </c>
      <c r="B10" s="2">
        <v>201100300222</v>
      </c>
      <c r="C10" s="5" t="s">
        <v>53</v>
      </c>
      <c r="D10">
        <v>1</v>
      </c>
    </row>
    <row r="11" spans="1:4" ht="15">
      <c r="A11" s="7">
        <v>176282</v>
      </c>
      <c r="B11" s="1">
        <v>200900340885</v>
      </c>
      <c r="C11" s="4" t="s">
        <v>54</v>
      </c>
      <c r="D11">
        <v>2</v>
      </c>
    </row>
    <row r="12" spans="1:4" ht="15">
      <c r="A12" s="7">
        <v>185861</v>
      </c>
      <c r="B12" s="2">
        <v>201200300276</v>
      </c>
      <c r="C12" s="5" t="s">
        <v>55</v>
      </c>
      <c r="D12">
        <v>4</v>
      </c>
    </row>
    <row r="13" spans="1:4" ht="15">
      <c r="A13" s="7">
        <v>196740</v>
      </c>
      <c r="B13" s="1">
        <v>201100300399</v>
      </c>
      <c r="C13" s="4" t="s">
        <v>56</v>
      </c>
      <c r="D13">
        <v>3</v>
      </c>
    </row>
    <row r="14" spans="1:4" ht="15">
      <c r="A14" s="7">
        <v>190452</v>
      </c>
      <c r="B14" s="2">
        <v>201000300304</v>
      </c>
      <c r="C14" s="5" t="s">
        <v>57</v>
      </c>
      <c r="D14">
        <v>1</v>
      </c>
    </row>
    <row r="15" spans="1:4" ht="15">
      <c r="A15" s="7">
        <v>197781</v>
      </c>
      <c r="B15" s="1">
        <v>201100300390</v>
      </c>
      <c r="C15" s="4" t="s">
        <v>58</v>
      </c>
      <c r="D15">
        <v>1</v>
      </c>
    </row>
    <row r="16" spans="1:4" ht="15">
      <c r="A16" s="7">
        <v>191218</v>
      </c>
      <c r="B16" s="2">
        <v>201000300465</v>
      </c>
      <c r="C16" s="5" t="s">
        <v>59</v>
      </c>
      <c r="D16">
        <v>2</v>
      </c>
    </row>
    <row r="17" spans="1:4" ht="15">
      <c r="A17" s="7">
        <v>209277</v>
      </c>
      <c r="B17" s="1">
        <v>201200300164</v>
      </c>
      <c r="C17" s="4" t="s">
        <v>60</v>
      </c>
      <c r="D17">
        <v>3</v>
      </c>
    </row>
    <row r="18" spans="1:4" ht="15">
      <c r="A18" s="7">
        <v>196633</v>
      </c>
      <c r="B18" s="2">
        <v>201100300393</v>
      </c>
      <c r="C18" s="5" t="s">
        <v>61</v>
      </c>
      <c r="D18">
        <v>4</v>
      </c>
    </row>
    <row r="19" spans="1:4" ht="15">
      <c r="A19" s="7">
        <v>195157</v>
      </c>
      <c r="B19" s="1">
        <v>201100300480</v>
      </c>
      <c r="C19" s="4" t="s">
        <v>62</v>
      </c>
      <c r="D19">
        <v>1</v>
      </c>
    </row>
    <row r="20" spans="1:4" ht="15">
      <c r="A20" s="7">
        <v>200796</v>
      </c>
      <c r="B20" s="2">
        <v>201100300196</v>
      </c>
      <c r="C20" s="5" t="s">
        <v>63</v>
      </c>
      <c r="D20">
        <v>1</v>
      </c>
    </row>
    <row r="21" spans="1:4" ht="15">
      <c r="A21" s="7">
        <v>137237</v>
      </c>
      <c r="B21" s="1">
        <v>200500300115</v>
      </c>
      <c r="C21" s="4" t="s">
        <v>64</v>
      </c>
      <c r="D21">
        <v>1</v>
      </c>
    </row>
    <row r="22" spans="1:4" ht="15">
      <c r="A22" s="7">
        <v>170274</v>
      </c>
      <c r="B22" s="2">
        <v>201300360966</v>
      </c>
      <c r="C22" s="5" t="s">
        <v>65</v>
      </c>
      <c r="D22">
        <v>1</v>
      </c>
    </row>
    <row r="23" spans="1:4" ht="15">
      <c r="A23" s="7">
        <v>207718</v>
      </c>
      <c r="B23" s="1">
        <v>201200300348</v>
      </c>
      <c r="C23" s="4" t="s">
        <v>66</v>
      </c>
      <c r="D23">
        <v>2</v>
      </c>
    </row>
    <row r="24" spans="1:4" ht="15">
      <c r="A24" s="7">
        <v>139452</v>
      </c>
      <c r="B24" s="2">
        <v>200900300286</v>
      </c>
      <c r="C24" s="5" t="s">
        <v>67</v>
      </c>
      <c r="D24">
        <v>2</v>
      </c>
    </row>
    <row r="25" spans="1:4" ht="15">
      <c r="A25" s="7">
        <v>195422</v>
      </c>
      <c r="B25" s="1">
        <v>201100300178</v>
      </c>
      <c r="C25" s="4" t="s">
        <v>68</v>
      </c>
      <c r="D25">
        <v>2</v>
      </c>
    </row>
    <row r="26" spans="1:4" ht="15">
      <c r="A26" s="7">
        <v>202945</v>
      </c>
      <c r="B26" s="2">
        <v>201100300361</v>
      </c>
      <c r="C26" s="5" t="s">
        <v>69</v>
      </c>
      <c r="D26">
        <v>2</v>
      </c>
    </row>
    <row r="27" spans="1:4" ht="15">
      <c r="A27" s="7">
        <v>181467</v>
      </c>
      <c r="B27" s="1">
        <v>201100300127</v>
      </c>
      <c r="C27" s="4" t="s">
        <v>70</v>
      </c>
      <c r="D27">
        <v>3</v>
      </c>
    </row>
    <row r="28" spans="1:4" ht="15">
      <c r="A28" s="7">
        <v>185919</v>
      </c>
      <c r="B28" s="2">
        <v>201000300354</v>
      </c>
      <c r="C28" s="5" t="s">
        <v>71</v>
      </c>
      <c r="D28">
        <v>3</v>
      </c>
    </row>
    <row r="29" spans="1:4" ht="15">
      <c r="A29" s="7">
        <v>197785</v>
      </c>
      <c r="B29" s="1">
        <v>201100300265</v>
      </c>
      <c r="C29" s="4" t="s">
        <v>72</v>
      </c>
      <c r="D29">
        <v>3</v>
      </c>
    </row>
    <row r="30" spans="1:4" ht="15">
      <c r="A30" s="7">
        <v>196953</v>
      </c>
      <c r="B30" s="2">
        <v>201100300328</v>
      </c>
      <c r="C30" s="5" t="s">
        <v>73</v>
      </c>
      <c r="D30">
        <v>3</v>
      </c>
    </row>
    <row r="31" spans="1:4" ht="15">
      <c r="A31" s="7">
        <v>198586</v>
      </c>
      <c r="B31" s="1">
        <v>201100300467</v>
      </c>
      <c r="C31" s="4" t="s">
        <v>74</v>
      </c>
      <c r="D31">
        <v>4</v>
      </c>
    </row>
    <row r="32" spans="1:4" ht="15">
      <c r="A32" s="7">
        <v>190244</v>
      </c>
      <c r="B32" s="2">
        <v>201100300397</v>
      </c>
      <c r="C32" s="5" t="s">
        <v>75</v>
      </c>
      <c r="D32">
        <v>4</v>
      </c>
    </row>
    <row r="33" spans="1:4" ht="15">
      <c r="A33" s="7">
        <v>196396</v>
      </c>
      <c r="B33" s="1">
        <v>201100300471</v>
      </c>
      <c r="C33" s="4" t="s">
        <v>76</v>
      </c>
      <c r="D33">
        <v>4</v>
      </c>
    </row>
    <row r="34" spans="1:4" ht="15">
      <c r="A34" s="8">
        <v>187189</v>
      </c>
      <c r="B34" s="2">
        <v>201000300103</v>
      </c>
      <c r="C34" s="3" t="s">
        <v>77</v>
      </c>
      <c r="D34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7"/>
  <sheetViews>
    <sheetView zoomScale="110" zoomScaleNormal="110" zoomScalePageLayoutView="0" workbookViewId="0" topLeftCell="A1">
      <selection activeCell="G22" sqref="G22"/>
    </sheetView>
  </sheetViews>
  <sheetFormatPr defaultColWidth="11.421875" defaultRowHeight="15"/>
  <sheetData>
    <row r="4" spans="2:8" ht="15">
      <c r="B4" t="s">
        <v>0</v>
      </c>
      <c r="C4" t="s">
        <v>10</v>
      </c>
      <c r="G4" t="s">
        <v>14</v>
      </c>
      <c r="H4" t="s">
        <v>28</v>
      </c>
    </row>
    <row r="5" spans="2:8" ht="15">
      <c r="B5" t="s">
        <v>1</v>
      </c>
      <c r="C5">
        <v>0.25</v>
      </c>
      <c r="D5" t="s">
        <v>12</v>
      </c>
      <c r="G5" t="s">
        <v>15</v>
      </c>
      <c r="H5">
        <v>200</v>
      </c>
    </row>
    <row r="6" spans="2:8" ht="15">
      <c r="B6" t="s">
        <v>2</v>
      </c>
      <c r="C6">
        <v>0.078</v>
      </c>
      <c r="D6" t="s">
        <v>13</v>
      </c>
      <c r="G6" t="s">
        <v>16</v>
      </c>
      <c r="H6">
        <v>200</v>
      </c>
    </row>
    <row r="7" spans="2:8" ht="15">
      <c r="B7" t="s">
        <v>3</v>
      </c>
      <c r="C7">
        <v>0.15</v>
      </c>
      <c r="D7" t="s">
        <v>12</v>
      </c>
      <c r="G7" t="s">
        <v>17</v>
      </c>
      <c r="H7">
        <v>150</v>
      </c>
    </row>
    <row r="8" spans="2:8" ht="15">
      <c r="B8" t="s">
        <v>4</v>
      </c>
      <c r="C8">
        <v>0.07</v>
      </c>
      <c r="D8" t="s">
        <v>13</v>
      </c>
      <c r="G8" t="s">
        <v>18</v>
      </c>
      <c r="H8">
        <v>200</v>
      </c>
    </row>
    <row r="9" spans="2:8" ht="15">
      <c r="B9" t="s">
        <v>5</v>
      </c>
      <c r="C9">
        <v>0.045</v>
      </c>
      <c r="D9" t="s">
        <v>13</v>
      </c>
      <c r="G9" t="s">
        <v>19</v>
      </c>
      <c r="H9">
        <v>200</v>
      </c>
    </row>
    <row r="10" spans="2:8" ht="15">
      <c r="B10" t="s">
        <v>6</v>
      </c>
      <c r="C10">
        <v>0.03</v>
      </c>
      <c r="D10" t="s">
        <v>13</v>
      </c>
      <c r="G10" t="s">
        <v>20</v>
      </c>
      <c r="H10">
        <v>150</v>
      </c>
    </row>
    <row r="11" spans="2:8" ht="15">
      <c r="B11" t="s">
        <v>7</v>
      </c>
      <c r="C11">
        <v>0.04</v>
      </c>
      <c r="D11" t="s">
        <v>13</v>
      </c>
      <c r="G11" t="s">
        <v>21</v>
      </c>
      <c r="H11">
        <v>150</v>
      </c>
    </row>
    <row r="12" spans="2:8" ht="15">
      <c r="B12" t="s">
        <v>8</v>
      </c>
      <c r="C12">
        <v>0.035</v>
      </c>
      <c r="D12" t="s">
        <v>13</v>
      </c>
      <c r="G12" t="s">
        <v>22</v>
      </c>
      <c r="H12">
        <v>100</v>
      </c>
    </row>
    <row r="13" spans="2:8" ht="15">
      <c r="B13" t="s">
        <v>9</v>
      </c>
      <c r="C13">
        <v>0.06</v>
      </c>
      <c r="D13" t="s">
        <v>13</v>
      </c>
      <c r="G13" t="s">
        <v>23</v>
      </c>
      <c r="H13">
        <v>100</v>
      </c>
    </row>
    <row r="14" spans="2:8" ht="15">
      <c r="B14" t="s">
        <v>11</v>
      </c>
      <c r="C14">
        <v>0.042</v>
      </c>
      <c r="D14" t="s">
        <v>13</v>
      </c>
      <c r="G14" t="s">
        <v>24</v>
      </c>
      <c r="H14">
        <v>75</v>
      </c>
    </row>
    <row r="15" spans="7:8" ht="15">
      <c r="G15" t="s">
        <v>25</v>
      </c>
      <c r="H15">
        <v>150</v>
      </c>
    </row>
    <row r="16" spans="7:8" ht="15">
      <c r="G16" t="s">
        <v>26</v>
      </c>
      <c r="H16">
        <v>100</v>
      </c>
    </row>
    <row r="17" spans="7:8" ht="15">
      <c r="G17" t="s">
        <v>27</v>
      </c>
      <c r="H17">
        <v>75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16"/>
  <sheetViews>
    <sheetView zoomScalePageLayoutView="0" workbookViewId="0" topLeftCell="A2">
      <selection activeCell="AA1" sqref="AA1"/>
    </sheetView>
  </sheetViews>
  <sheetFormatPr defaultColWidth="11.421875" defaultRowHeight="15"/>
  <sheetData>
    <row r="4" spans="2:8" ht="15">
      <c r="B4" t="s">
        <v>0</v>
      </c>
      <c r="C4" t="s">
        <v>10</v>
      </c>
      <c r="G4" t="s">
        <v>80</v>
      </c>
      <c r="H4" t="s">
        <v>28</v>
      </c>
    </row>
    <row r="5" spans="2:8" ht="15">
      <c r="B5" t="s">
        <v>1</v>
      </c>
      <c r="C5">
        <v>0.17</v>
      </c>
      <c r="D5" t="s">
        <v>12</v>
      </c>
      <c r="G5" t="s">
        <v>15</v>
      </c>
      <c r="H5">
        <v>150</v>
      </c>
    </row>
    <row r="6" spans="2:8" ht="15">
      <c r="B6" t="s">
        <v>2</v>
      </c>
      <c r="C6">
        <v>0.078</v>
      </c>
      <c r="D6" t="s">
        <v>13</v>
      </c>
      <c r="G6" t="s">
        <v>29</v>
      </c>
      <c r="H6">
        <v>150</v>
      </c>
    </row>
    <row r="7" spans="2:8" ht="15">
      <c r="B7" t="s">
        <v>3</v>
      </c>
      <c r="C7">
        <v>0.012</v>
      </c>
      <c r="D7" t="s">
        <v>13</v>
      </c>
      <c r="G7" t="s">
        <v>30</v>
      </c>
      <c r="H7">
        <v>150</v>
      </c>
    </row>
    <row r="8" spans="2:8" ht="15">
      <c r="B8" t="s">
        <v>4</v>
      </c>
      <c r="C8">
        <v>0.033</v>
      </c>
      <c r="D8" t="s">
        <v>13</v>
      </c>
      <c r="G8" t="s">
        <v>31</v>
      </c>
      <c r="H8">
        <v>150</v>
      </c>
    </row>
    <row r="9" spans="2:8" ht="15">
      <c r="B9" t="s">
        <v>5</v>
      </c>
      <c r="C9">
        <v>0.022</v>
      </c>
      <c r="D9" t="s">
        <v>13</v>
      </c>
      <c r="G9" t="s">
        <v>18</v>
      </c>
      <c r="H9">
        <v>100</v>
      </c>
    </row>
    <row r="10" spans="2:8" ht="15">
      <c r="B10" t="s">
        <v>6</v>
      </c>
      <c r="C10">
        <v>0.03</v>
      </c>
      <c r="D10" t="s">
        <v>13</v>
      </c>
      <c r="G10" t="s">
        <v>32</v>
      </c>
      <c r="H10">
        <v>100</v>
      </c>
    </row>
    <row r="11" spans="2:8" ht="15">
      <c r="B11" t="s">
        <v>7</v>
      </c>
      <c r="C11">
        <v>0.08</v>
      </c>
      <c r="D11" t="s">
        <v>12</v>
      </c>
      <c r="G11" t="s">
        <v>35</v>
      </c>
      <c r="H11">
        <v>75</v>
      </c>
    </row>
    <row r="12" spans="2:8" ht="15">
      <c r="B12" t="s">
        <v>8</v>
      </c>
      <c r="C12">
        <v>0.015</v>
      </c>
      <c r="D12" t="s">
        <v>13</v>
      </c>
      <c r="G12" t="s">
        <v>22</v>
      </c>
      <c r="H12">
        <v>100</v>
      </c>
    </row>
    <row r="13" spans="2:8" ht="15">
      <c r="B13" t="s">
        <v>9</v>
      </c>
      <c r="C13">
        <v>0.06</v>
      </c>
      <c r="D13" t="s">
        <v>13</v>
      </c>
      <c r="G13" t="s">
        <v>33</v>
      </c>
      <c r="H13">
        <v>150</v>
      </c>
    </row>
    <row r="14" spans="3:8" ht="15">
      <c r="C14">
        <f>SUM(C5:C13)</f>
        <v>0.5000000000000001</v>
      </c>
      <c r="G14" t="s">
        <v>34</v>
      </c>
      <c r="H14">
        <v>100</v>
      </c>
    </row>
    <row r="15" spans="7:8" ht="15">
      <c r="G15" t="s">
        <v>25</v>
      </c>
      <c r="H15">
        <v>150</v>
      </c>
    </row>
    <row r="16" spans="3:8" ht="15">
      <c r="C16">
        <f>C11+C5</f>
        <v>0.25</v>
      </c>
      <c r="G16" t="s">
        <v>26</v>
      </c>
      <c r="H16">
        <v>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I17"/>
  <sheetViews>
    <sheetView zoomScalePageLayoutView="0" workbookViewId="0" topLeftCell="A1">
      <selection activeCell="B22" sqref="B22"/>
    </sheetView>
  </sheetViews>
  <sheetFormatPr defaultColWidth="11.421875" defaultRowHeight="15"/>
  <sheetData>
    <row r="4" spans="3:9" ht="15">
      <c r="C4" t="s">
        <v>0</v>
      </c>
      <c r="D4" t="s">
        <v>10</v>
      </c>
      <c r="H4" t="s">
        <v>14</v>
      </c>
      <c r="I4" t="s">
        <v>28</v>
      </c>
    </row>
    <row r="5" spans="3:9" ht="15">
      <c r="C5" t="s">
        <v>1</v>
      </c>
      <c r="D5">
        <v>0.17</v>
      </c>
      <c r="E5" t="s">
        <v>12</v>
      </c>
      <c r="H5" t="s">
        <v>15</v>
      </c>
      <c r="I5">
        <v>250</v>
      </c>
    </row>
    <row r="6" spans="3:9" ht="15">
      <c r="C6" t="s">
        <v>2</v>
      </c>
      <c r="D6">
        <v>0.078</v>
      </c>
      <c r="E6" t="s">
        <v>13</v>
      </c>
      <c r="H6" t="s">
        <v>29</v>
      </c>
      <c r="I6">
        <v>200</v>
      </c>
    </row>
    <row r="7" spans="3:9" ht="15">
      <c r="C7" t="s">
        <v>3</v>
      </c>
      <c r="D7">
        <v>0.012</v>
      </c>
      <c r="E7" t="s">
        <v>13</v>
      </c>
      <c r="H7" t="s">
        <v>17</v>
      </c>
      <c r="I7">
        <v>200</v>
      </c>
    </row>
    <row r="8" spans="3:9" ht="15">
      <c r="C8" t="s">
        <v>4</v>
      </c>
      <c r="D8">
        <v>0.02</v>
      </c>
      <c r="E8" t="s">
        <v>13</v>
      </c>
      <c r="H8" t="s">
        <v>18</v>
      </c>
      <c r="I8">
        <v>150</v>
      </c>
    </row>
    <row r="9" spans="3:9" ht="15">
      <c r="C9" t="s">
        <v>5</v>
      </c>
      <c r="D9">
        <v>0.012</v>
      </c>
      <c r="E9" t="s">
        <v>13</v>
      </c>
      <c r="H9" t="s">
        <v>36</v>
      </c>
      <c r="I9">
        <v>200</v>
      </c>
    </row>
    <row r="10" spans="3:9" ht="15">
      <c r="C10" t="s">
        <v>6</v>
      </c>
      <c r="D10">
        <v>0.03</v>
      </c>
      <c r="E10" t="s">
        <v>13</v>
      </c>
      <c r="H10" t="s">
        <v>20</v>
      </c>
      <c r="I10">
        <v>150</v>
      </c>
    </row>
    <row r="11" spans="3:9" ht="15">
      <c r="C11" t="s">
        <v>7</v>
      </c>
      <c r="D11">
        <v>0.06</v>
      </c>
      <c r="E11" t="s">
        <v>13</v>
      </c>
      <c r="H11" t="s">
        <v>37</v>
      </c>
      <c r="I11">
        <v>150</v>
      </c>
    </row>
    <row r="12" spans="3:9" ht="15">
      <c r="C12" t="s">
        <v>8</v>
      </c>
      <c r="D12">
        <v>0.015</v>
      </c>
      <c r="E12" t="s">
        <v>13</v>
      </c>
      <c r="H12" t="s">
        <v>38</v>
      </c>
      <c r="I12">
        <v>150</v>
      </c>
    </row>
    <row r="13" spans="3:9" ht="15">
      <c r="C13" t="s">
        <v>9</v>
      </c>
      <c r="D13">
        <v>0.08</v>
      </c>
      <c r="E13" t="s">
        <v>12</v>
      </c>
      <c r="H13" t="s">
        <v>25</v>
      </c>
      <c r="I13">
        <v>100</v>
      </c>
    </row>
    <row r="14" spans="3:9" ht="15">
      <c r="C14" t="s">
        <v>11</v>
      </c>
      <c r="D14">
        <v>0</v>
      </c>
      <c r="E14" t="s">
        <v>44</v>
      </c>
      <c r="H14" t="s">
        <v>39</v>
      </c>
      <c r="I14">
        <v>150</v>
      </c>
    </row>
    <row r="15" spans="3:9" ht="15">
      <c r="C15" t="s">
        <v>42</v>
      </c>
      <c r="D15">
        <v>0.01</v>
      </c>
      <c r="E15" t="s">
        <v>13</v>
      </c>
      <c r="H15" t="s">
        <v>27</v>
      </c>
      <c r="I15">
        <v>200</v>
      </c>
    </row>
    <row r="16" spans="3:9" ht="15">
      <c r="C16" t="s">
        <v>43</v>
      </c>
      <c r="D16">
        <v>0.013</v>
      </c>
      <c r="E16" t="s">
        <v>13</v>
      </c>
      <c r="H16" t="s">
        <v>40</v>
      </c>
      <c r="I16">
        <v>150</v>
      </c>
    </row>
    <row r="17" spans="8:9" ht="15">
      <c r="H17" t="s">
        <v>41</v>
      </c>
      <c r="I17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17"/>
  <sheetViews>
    <sheetView zoomScalePageLayoutView="0" workbookViewId="0" topLeftCell="F1">
      <selection activeCell="H20" sqref="H20"/>
    </sheetView>
  </sheetViews>
  <sheetFormatPr defaultColWidth="11.421875" defaultRowHeight="15"/>
  <sheetData>
    <row r="4" spans="2:8" ht="15">
      <c r="B4" t="s">
        <v>0</v>
      </c>
      <c r="C4" t="s">
        <v>10</v>
      </c>
      <c r="G4" t="s">
        <v>14</v>
      </c>
      <c r="H4" t="s">
        <v>28</v>
      </c>
    </row>
    <row r="5" spans="2:8" ht="15">
      <c r="B5" t="s">
        <v>1</v>
      </c>
      <c r="C5">
        <v>0.25</v>
      </c>
      <c r="D5" t="s">
        <v>12</v>
      </c>
      <c r="G5" t="s">
        <v>15</v>
      </c>
      <c r="H5">
        <v>200</v>
      </c>
    </row>
    <row r="6" spans="2:8" ht="15">
      <c r="B6" t="s">
        <v>2</v>
      </c>
      <c r="C6">
        <v>0.078</v>
      </c>
      <c r="D6" t="s">
        <v>13</v>
      </c>
      <c r="G6" t="s">
        <v>29</v>
      </c>
      <c r="H6">
        <v>200</v>
      </c>
    </row>
    <row r="7" spans="2:8" ht="15">
      <c r="B7" t="s">
        <v>3</v>
      </c>
      <c r="C7">
        <v>0.035</v>
      </c>
      <c r="D7" t="s">
        <v>12</v>
      </c>
      <c r="G7" t="s">
        <v>45</v>
      </c>
      <c r="H7">
        <v>150</v>
      </c>
    </row>
    <row r="8" spans="2:8" ht="15">
      <c r="B8" t="s">
        <v>4</v>
      </c>
      <c r="C8">
        <v>0.07</v>
      </c>
      <c r="D8" t="s">
        <v>13</v>
      </c>
      <c r="G8" t="s">
        <v>18</v>
      </c>
      <c r="H8">
        <v>150</v>
      </c>
    </row>
    <row r="9" spans="2:8" ht="15">
      <c r="B9" t="s">
        <v>5</v>
      </c>
      <c r="C9">
        <v>0.045</v>
      </c>
      <c r="D9" t="s">
        <v>13</v>
      </c>
      <c r="G9" t="s">
        <v>19</v>
      </c>
      <c r="H9">
        <v>200</v>
      </c>
    </row>
    <row r="10" spans="2:8" ht="15">
      <c r="B10" t="s">
        <v>6</v>
      </c>
      <c r="C10">
        <v>0.03</v>
      </c>
      <c r="D10" t="s">
        <v>13</v>
      </c>
      <c r="G10" t="s">
        <v>20</v>
      </c>
      <c r="H10">
        <v>150</v>
      </c>
    </row>
    <row r="11" spans="2:8" ht="15">
      <c r="B11" t="s">
        <v>7</v>
      </c>
      <c r="C11">
        <v>0.04</v>
      </c>
      <c r="D11" t="s">
        <v>13</v>
      </c>
      <c r="G11" t="s">
        <v>21</v>
      </c>
      <c r="H11">
        <v>200</v>
      </c>
    </row>
    <row r="12" spans="2:8" ht="15">
      <c r="B12" t="s">
        <v>8</v>
      </c>
      <c r="C12">
        <v>0.15</v>
      </c>
      <c r="D12" t="s">
        <v>13</v>
      </c>
      <c r="G12" t="s">
        <v>22</v>
      </c>
      <c r="H12">
        <v>100</v>
      </c>
    </row>
    <row r="13" spans="2:8" ht="15">
      <c r="B13" t="s">
        <v>9</v>
      </c>
      <c r="C13">
        <v>0.06</v>
      </c>
      <c r="D13" t="s">
        <v>13</v>
      </c>
      <c r="G13" t="s">
        <v>23</v>
      </c>
      <c r="H13">
        <v>150</v>
      </c>
    </row>
    <row r="14" spans="2:8" ht="15">
      <c r="B14" t="s">
        <v>11</v>
      </c>
      <c r="C14">
        <v>0.042</v>
      </c>
      <c r="D14" t="s">
        <v>13</v>
      </c>
      <c r="G14" t="s">
        <v>24</v>
      </c>
      <c r="H14">
        <v>150</v>
      </c>
    </row>
    <row r="15" spans="7:8" ht="15">
      <c r="G15" t="s">
        <v>25</v>
      </c>
      <c r="H15">
        <v>150</v>
      </c>
    </row>
    <row r="16" spans="7:8" ht="15">
      <c r="G16" t="s">
        <v>26</v>
      </c>
      <c r="H16">
        <v>200</v>
      </c>
    </row>
    <row r="17" spans="7:8" ht="15">
      <c r="G17" t="s">
        <v>27</v>
      </c>
      <c r="H17">
        <v>200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Sergio Martinez Estrada</dc:creator>
  <cp:keywords/>
  <dc:description/>
  <cp:lastModifiedBy>Raul Sergio Martinez Estrada</cp:lastModifiedBy>
  <dcterms:created xsi:type="dcterms:W3CDTF">2014-11-28T06:16:47Z</dcterms:created>
  <dcterms:modified xsi:type="dcterms:W3CDTF">2014-11-29T02:14:27Z</dcterms:modified>
  <cp:category/>
  <cp:version/>
  <cp:contentType/>
  <cp:contentStatus/>
</cp:coreProperties>
</file>